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ICHI  HONMA\Documents\理事長\競技会(大会)\田川選手権\2022\"/>
    </mc:Choice>
  </mc:AlternateContent>
  <xr:revisionPtr revIDLastSave="0" documentId="13_ncr:1_{35371E69-2898-4C66-9CC6-AA22578A2580}" xr6:coauthVersionLast="47" xr6:coauthVersionMax="47" xr10:uidLastSave="{00000000-0000-0000-0000-000000000000}"/>
  <bookViews>
    <workbookView xWindow="-120" yWindow="-120" windowWidth="29040" windowHeight="15840" xr2:uid="{BBE2C56C-B000-4AA6-9256-DFC86EBE7CD2}"/>
  </bookViews>
  <sheets>
    <sheet name="R1プログラム用" sheetId="1" r:id="rId1"/>
  </sheets>
  <definedNames>
    <definedName name="_xlnm.Print_Area" localSheetId="0">'R1プログラム用'!$A$1:$H$41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6" i="1" l="1"/>
  <c r="A38" i="1"/>
  <c r="A32" i="1"/>
  <c r="A34" i="1"/>
  <c r="A30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<sst xmlns="http://schemas.openxmlformats.org/spreadsheetml/2006/main" count="84" uniqueCount="49">
  <si>
    <t>競　　技　　日　　程</t>
    <rPh sb="0" eb="1">
      <t>セリ</t>
    </rPh>
    <rPh sb="3" eb="4">
      <t>ワザ</t>
    </rPh>
    <rPh sb="6" eb="7">
      <t>ヒ</t>
    </rPh>
    <rPh sb="9" eb="10">
      <t>ホド</t>
    </rPh>
    <phoneticPr fontId="3"/>
  </si>
  <si>
    <t>ト　ラ　ッ　ク　競　技</t>
    <phoneticPr fontId="3"/>
  </si>
  <si>
    <t>順序</t>
  </si>
  <si>
    <t>競技開始時刻</t>
    <rPh sb="0" eb="2">
      <t>キョウギ</t>
    </rPh>
    <phoneticPr fontId="3"/>
  </si>
  <si>
    <t>部門</t>
  </si>
  <si>
    <t>種　　目</t>
  </si>
  <si>
    <t>組　着</t>
  </si>
  <si>
    <t>男</t>
    <phoneticPr fontId="3"/>
  </si>
  <si>
    <t>４００M　（予）</t>
    <rPh sb="6" eb="7">
      <t>ヨ</t>
    </rPh>
    <phoneticPr fontId="3"/>
  </si>
  <si>
    <t>２組３着＋２</t>
    <rPh sb="3" eb="4">
      <t>チャク</t>
    </rPh>
    <phoneticPr fontId="3"/>
  </si>
  <si>
    <t>女</t>
    <rPh sb="0" eb="1">
      <t>オンナ</t>
    </rPh>
    <phoneticPr fontId="3"/>
  </si>
  <si>
    <t>１００Ｍ　（予）</t>
    <phoneticPr fontId="3"/>
  </si>
  <si>
    <t>男</t>
  </si>
  <si>
    <t>１～４組</t>
    <phoneticPr fontId="3"/>
  </si>
  <si>
    <t>１，５００Ｍ　（決）</t>
    <phoneticPr fontId="3"/>
  </si>
  <si>
    <t>２組タイムレース決勝</t>
    <rPh sb="8" eb="10">
      <t>ケッショウ</t>
    </rPh>
    <phoneticPr fontId="3"/>
  </si>
  <si>
    <t>男</t>
    <rPh sb="0" eb="1">
      <t>オトコ</t>
    </rPh>
    <phoneticPr fontId="3"/>
  </si>
  <si>
    <t>４００ＭＲ　（予）</t>
    <rPh sb="7" eb="8">
      <t>ヨ</t>
    </rPh>
    <phoneticPr fontId="3"/>
  </si>
  <si>
    <t>女</t>
  </si>
  <si>
    <t>４００Ｍ　（決）</t>
    <phoneticPr fontId="3"/>
  </si>
  <si>
    <t>１００ＭＨ（決）</t>
    <phoneticPr fontId="3"/>
  </si>
  <si>
    <t>１１０ＭＨ（決）</t>
    <phoneticPr fontId="3"/>
  </si>
  <si>
    <t>５，０００Ｍ　（決）</t>
    <phoneticPr fontId="3"/>
  </si>
  <si>
    <t>１００Ｍ　（決）</t>
    <phoneticPr fontId="3"/>
  </si>
  <si>
    <t>３，０００Ｍ　（決）</t>
    <phoneticPr fontId="3"/>
  </si>
  <si>
    <t>４００ＭＲ　（決）</t>
    <phoneticPr fontId="3"/>
  </si>
  <si>
    <t>フィールド　競　技</t>
    <phoneticPr fontId="3"/>
  </si>
  <si>
    <t>競技開始時刻</t>
  </si>
  <si>
    <t>種　　　　目</t>
  </si>
  <si>
    <t xml:space="preserve"> 　走　幅　跳　　（決）</t>
  </si>
  <si>
    <t xml:space="preserve"> 　砲　丸　投　　（決）</t>
  </si>
  <si>
    <t xml:space="preserve"> 　円　盤　投　　（決）</t>
    <phoneticPr fontId="3"/>
  </si>
  <si>
    <t xml:space="preserve"> 　円　盤　投　　（決）</t>
  </si>
  <si>
    <t xml:space="preserve"> 　走　高　跳　　（決）</t>
  </si>
  <si>
    <t>第50回田川地区陸上競技選手権大会</t>
    <rPh sb="0" eb="1">
      <t>ダイ</t>
    </rPh>
    <rPh sb="3" eb="4">
      <t>カイ</t>
    </rPh>
    <rPh sb="4" eb="6">
      <t>タガワ</t>
    </rPh>
    <rPh sb="6" eb="8">
      <t>チク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phoneticPr fontId="3"/>
  </si>
  <si>
    <t>５～8組</t>
    <phoneticPr fontId="3"/>
  </si>
  <si>
    <t>8組０着＋８</t>
    <phoneticPr fontId="3"/>
  </si>
  <si>
    <t>３組２着＋２</t>
    <rPh sb="3" eb="4">
      <t>チャク</t>
    </rPh>
    <phoneticPr fontId="3"/>
  </si>
  <si>
    <t>４組１着＋４</t>
    <phoneticPr fontId="3"/>
  </si>
  <si>
    <t>３０００MSC（決）</t>
    <rPh sb="8" eb="9">
      <t>ケツ</t>
    </rPh>
    <phoneticPr fontId="2"/>
  </si>
  <si>
    <t>男</t>
    <rPh sb="0" eb="1">
      <t>ダン</t>
    </rPh>
    <phoneticPr fontId="2"/>
  </si>
  <si>
    <t>招集開始</t>
    <rPh sb="0" eb="2">
      <t>ショウシュウ</t>
    </rPh>
    <rPh sb="2" eb="4">
      <t>カイシ</t>
    </rPh>
    <phoneticPr fontId="2"/>
  </si>
  <si>
    <t>招集完了</t>
    <rPh sb="0" eb="4">
      <t>ショウシュウカンリョウ</t>
    </rPh>
    <phoneticPr fontId="2"/>
  </si>
  <si>
    <t>　 棒　高　跳　　（決）</t>
    <rPh sb="2" eb="3">
      <t>ボウ</t>
    </rPh>
    <rPh sb="4" eb="5">
      <t>コウ</t>
    </rPh>
    <rPh sb="6" eb="7">
      <t>チョウ</t>
    </rPh>
    <rPh sb="10" eb="11">
      <t>ケツ</t>
    </rPh>
    <phoneticPr fontId="2"/>
  </si>
  <si>
    <t>男</t>
    <phoneticPr fontId="2"/>
  </si>
  <si>
    <t>女</t>
    <phoneticPr fontId="2"/>
  </si>
  <si>
    <t xml:space="preserve"> 　や　り　投　　（決）</t>
    <phoneticPr fontId="2"/>
  </si>
  <si>
    <t>招集完了</t>
    <rPh sb="0" eb="4">
      <t>ショウシュウカンリョウ</t>
    </rPh>
    <phoneticPr fontId="2"/>
  </si>
  <si>
    <t>招集開始</t>
    <rPh sb="0" eb="4">
      <t>ショウシュウカイシ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</si>
</sst>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2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trike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20" fontId="0" fillId="0" borderId="0" xfId="0" applyNumberFormat="1" applyAlignment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0" fontId="7" fillId="0" borderId="7" xfId="0" applyNumberFormat="1" applyFont="1" applyFill="1" applyBorder="1" applyAlignment="1">
      <alignment horizontal="center" vertical="center"/>
    </xf>
    <xf numFmtId="20" fontId="0" fillId="0" borderId="0" xfId="0" applyNumberFormat="1" applyFill="1" applyAlignment="1"/>
    <xf numFmtId="0" fontId="7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/>
    <xf numFmtId="58" fontId="0" fillId="0" borderId="0" xfId="0" applyNumberFormat="1" applyFont="1" applyAlignment="1"/>
    <xf numFmtId="58" fontId="4" fillId="0" borderId="0" xfId="0" applyNumberFormat="1" applyFont="1" applyAlignment="1"/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20" fontId="10" fillId="0" borderId="2" xfId="0" applyNumberFormat="1" applyFont="1" applyFill="1" applyBorder="1" applyAlignment="1"/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0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20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0" fontId="12" fillId="0" borderId="0" xfId="0" applyNumberFormat="1" applyFont="1" applyFill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4" xfId="0" applyFont="1" applyBorder="1">
      <alignment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20" fontId="11" fillId="0" borderId="2" xfId="0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A713-8B09-4820-B55A-4C57CDA6E0AA}">
  <dimension ref="A1:I50"/>
  <sheetViews>
    <sheetView tabSelected="1" view="pageBreakPreview" zoomScaleNormal="100" zoomScaleSheetLayoutView="100" workbookViewId="0">
      <selection activeCell="J2" sqref="J2"/>
    </sheetView>
  </sheetViews>
  <sheetFormatPr defaultRowHeight="18.75" x14ac:dyDescent="0.4"/>
  <cols>
    <col min="1" max="1" width="5.625" customWidth="1"/>
    <col min="2" max="2" width="13.875" bestFit="1" customWidth="1"/>
    <col min="3" max="3" width="7" bestFit="1" customWidth="1"/>
    <col min="4" max="4" width="26" bestFit="1" customWidth="1"/>
    <col min="5" max="5" width="8.25" customWidth="1"/>
    <col min="6" max="6" width="12.75" customWidth="1"/>
  </cols>
  <sheetData>
    <row r="1" spans="1:9" ht="25.5" x14ac:dyDescent="0.4">
      <c r="A1" s="24" t="s">
        <v>0</v>
      </c>
      <c r="B1" s="24"/>
      <c r="C1" s="24"/>
      <c r="D1" s="24"/>
      <c r="E1" s="24"/>
      <c r="F1" s="24"/>
      <c r="G1" s="1"/>
      <c r="H1" s="1"/>
      <c r="I1" s="1"/>
    </row>
    <row r="2" spans="1:9" ht="25.5" x14ac:dyDescent="0.4">
      <c r="A2" s="20"/>
      <c r="B2" s="20"/>
      <c r="C2" s="20"/>
      <c r="D2" s="20"/>
      <c r="E2" s="23"/>
      <c r="H2" s="23" t="s">
        <v>34</v>
      </c>
      <c r="I2" s="1"/>
    </row>
    <row r="3" spans="1:9" x14ac:dyDescent="0.4">
      <c r="A3" s="35" t="s">
        <v>1</v>
      </c>
      <c r="B3" s="35"/>
      <c r="C3" s="35"/>
      <c r="D3" s="35"/>
      <c r="E3" s="35"/>
      <c r="F3" s="35"/>
      <c r="G3" s="35"/>
      <c r="H3" s="35"/>
      <c r="I3" s="1"/>
    </row>
    <row r="4" spans="1:9" x14ac:dyDescent="0.4">
      <c r="A4" s="21" t="s">
        <v>2</v>
      </c>
      <c r="B4" s="60" t="s">
        <v>3</v>
      </c>
      <c r="C4" s="21" t="s">
        <v>4</v>
      </c>
      <c r="D4" s="2" t="s">
        <v>5</v>
      </c>
      <c r="E4" s="27" t="s">
        <v>6</v>
      </c>
      <c r="F4" s="28"/>
      <c r="G4" s="22" t="s">
        <v>41</v>
      </c>
      <c r="H4" s="22" t="s">
        <v>42</v>
      </c>
      <c r="I4" s="1"/>
    </row>
    <row r="5" spans="1:9" x14ac:dyDescent="0.4">
      <c r="A5" s="41">
        <v>1</v>
      </c>
      <c r="B5" s="56">
        <v>0.39583333333333331</v>
      </c>
      <c r="C5" s="41" t="s">
        <v>7</v>
      </c>
      <c r="D5" s="41" t="s">
        <v>8</v>
      </c>
      <c r="E5" s="31" t="s">
        <v>37</v>
      </c>
      <c r="F5" s="32"/>
      <c r="G5" s="38">
        <v>0.375</v>
      </c>
      <c r="H5" s="38">
        <v>0.38541666666666669</v>
      </c>
      <c r="I5" s="3">
        <f t="shared" ref="I5:I23" si="0">B6-B5</f>
        <v>1.3888888888888951E-2</v>
      </c>
    </row>
    <row r="6" spans="1:9" x14ac:dyDescent="0.4">
      <c r="A6" s="41">
        <v>2</v>
      </c>
      <c r="B6" s="44">
        <v>0.40972222222222227</v>
      </c>
      <c r="C6" s="45" t="s">
        <v>12</v>
      </c>
      <c r="D6" s="45" t="s">
        <v>11</v>
      </c>
      <c r="E6" s="22" t="s">
        <v>13</v>
      </c>
      <c r="F6" s="25" t="s">
        <v>36</v>
      </c>
      <c r="G6" s="38">
        <v>0.3888888888888889</v>
      </c>
      <c r="H6" s="37">
        <v>0.39930555555555558</v>
      </c>
      <c r="I6" s="3" t="e">
        <f>#REF!-B6</f>
        <v>#REF!</v>
      </c>
    </row>
    <row r="7" spans="1:9" x14ac:dyDescent="0.4">
      <c r="A7" s="41">
        <v>3</v>
      </c>
      <c r="B7" s="57">
        <v>0.4236111111111111</v>
      </c>
      <c r="C7" s="45" t="s">
        <v>12</v>
      </c>
      <c r="D7" s="45" t="s">
        <v>11</v>
      </c>
      <c r="E7" s="22" t="s">
        <v>35</v>
      </c>
      <c r="F7" s="26"/>
      <c r="G7" s="38">
        <v>0.40277777777777773</v>
      </c>
      <c r="H7" s="37">
        <v>0.41319444444444442</v>
      </c>
      <c r="I7" s="3" t="e">
        <f>#REF!-#REF!</f>
        <v>#REF!</v>
      </c>
    </row>
    <row r="8" spans="1:9" x14ac:dyDescent="0.4">
      <c r="A8" s="41">
        <v>4</v>
      </c>
      <c r="B8" s="58">
        <v>0.4375</v>
      </c>
      <c r="C8" s="45" t="s">
        <v>10</v>
      </c>
      <c r="D8" s="45" t="s">
        <v>11</v>
      </c>
      <c r="E8" s="33" t="s">
        <v>38</v>
      </c>
      <c r="F8" s="34"/>
      <c r="G8" s="38">
        <v>0.41666666666666669</v>
      </c>
      <c r="H8" s="37">
        <v>0.42708333333333331</v>
      </c>
      <c r="I8" s="3" t="e">
        <f>B9-#REF!</f>
        <v>#REF!</v>
      </c>
    </row>
    <row r="9" spans="1:9" x14ac:dyDescent="0.4">
      <c r="A9" s="41">
        <v>5</v>
      </c>
      <c r="B9" s="44">
        <v>0.4548611111111111</v>
      </c>
      <c r="C9" s="45" t="s">
        <v>10</v>
      </c>
      <c r="D9" s="45" t="s">
        <v>14</v>
      </c>
      <c r="E9" s="4"/>
      <c r="F9" s="5"/>
      <c r="G9" s="38">
        <v>0.43402777777777773</v>
      </c>
      <c r="H9" s="37">
        <v>0.44444444444444442</v>
      </c>
      <c r="I9" s="3">
        <f t="shared" si="0"/>
        <v>6.9444444444444753E-3</v>
      </c>
    </row>
    <row r="10" spans="1:9" ht="20.25" customHeight="1" x14ac:dyDescent="0.4">
      <c r="A10" s="41">
        <v>6</v>
      </c>
      <c r="B10" s="44">
        <v>0.46180555555555558</v>
      </c>
      <c r="C10" s="45" t="s">
        <v>16</v>
      </c>
      <c r="D10" s="45" t="s">
        <v>14</v>
      </c>
      <c r="E10" s="29" t="s">
        <v>15</v>
      </c>
      <c r="F10" s="30"/>
      <c r="G10" s="38">
        <v>0.44097222222222227</v>
      </c>
      <c r="H10" s="37">
        <v>0.4513888888888889</v>
      </c>
      <c r="I10" s="3">
        <f t="shared" si="0"/>
        <v>1.7361111111111105E-2</v>
      </c>
    </row>
    <row r="11" spans="1:9" x14ac:dyDescent="0.4">
      <c r="A11" s="41">
        <v>7</v>
      </c>
      <c r="B11" s="44">
        <v>0.47916666666666669</v>
      </c>
      <c r="C11" s="45" t="s">
        <v>12</v>
      </c>
      <c r="D11" s="45" t="s">
        <v>17</v>
      </c>
      <c r="E11" s="33" t="s">
        <v>9</v>
      </c>
      <c r="F11" s="34"/>
      <c r="G11" s="38">
        <v>0.45833333333333331</v>
      </c>
      <c r="H11" s="37">
        <v>0.46875</v>
      </c>
      <c r="I11" s="3">
        <f t="shared" si="0"/>
        <v>6.9444444444444198E-3</v>
      </c>
    </row>
    <row r="12" spans="1:9" x14ac:dyDescent="0.4">
      <c r="A12" s="41">
        <v>8</v>
      </c>
      <c r="B12" s="44">
        <v>0.4861111111111111</v>
      </c>
      <c r="C12" s="45" t="s">
        <v>18</v>
      </c>
      <c r="D12" s="45" t="s">
        <v>19</v>
      </c>
      <c r="E12" s="4"/>
      <c r="F12" s="5"/>
      <c r="G12" s="38">
        <v>0.46527777777777773</v>
      </c>
      <c r="H12" s="37">
        <v>0.47569444444444442</v>
      </c>
      <c r="I12" s="3">
        <f t="shared" si="0"/>
        <v>3.4722222222222099E-3</v>
      </c>
    </row>
    <row r="13" spans="1:9" ht="20.25" x14ac:dyDescent="0.4">
      <c r="A13" s="41">
        <v>9</v>
      </c>
      <c r="B13" s="44">
        <v>0.48958333333333331</v>
      </c>
      <c r="C13" s="45" t="s">
        <v>12</v>
      </c>
      <c r="D13" s="45" t="s">
        <v>19</v>
      </c>
      <c r="E13" s="6"/>
      <c r="F13" s="7"/>
      <c r="G13" s="38">
        <v>0.46875</v>
      </c>
      <c r="H13" s="37">
        <v>0.47916666666666669</v>
      </c>
      <c r="I13" s="3">
        <f t="shared" si="0"/>
        <v>1.0416666666666685E-2</v>
      </c>
    </row>
    <row r="14" spans="1:9" x14ac:dyDescent="0.4">
      <c r="A14" s="41">
        <v>10</v>
      </c>
      <c r="B14" s="44">
        <v>0.5</v>
      </c>
      <c r="C14" s="45" t="s">
        <v>18</v>
      </c>
      <c r="D14" s="45" t="s">
        <v>20</v>
      </c>
      <c r="E14" s="4"/>
      <c r="F14" s="5"/>
      <c r="G14" s="38">
        <v>0.47916666666666669</v>
      </c>
      <c r="H14" s="36">
        <v>0.48958333333333331</v>
      </c>
      <c r="I14" s="3">
        <f t="shared" si="0"/>
        <v>1.041666666666663E-2</v>
      </c>
    </row>
    <row r="15" spans="1:9" x14ac:dyDescent="0.4">
      <c r="A15" s="41">
        <v>11</v>
      </c>
      <c r="B15" s="44">
        <v>0.51041666666666663</v>
      </c>
      <c r="C15" s="45" t="s">
        <v>12</v>
      </c>
      <c r="D15" s="45" t="s">
        <v>21</v>
      </c>
      <c r="E15" s="4"/>
      <c r="F15" s="9"/>
      <c r="G15" s="38">
        <v>0.48958333333333331</v>
      </c>
      <c r="H15" s="37">
        <v>0.5</v>
      </c>
      <c r="I15" s="3">
        <f t="shared" si="0"/>
        <v>1.0416666666666741E-2</v>
      </c>
    </row>
    <row r="16" spans="1:9" x14ac:dyDescent="0.4">
      <c r="A16" s="41">
        <v>12</v>
      </c>
      <c r="B16" s="44">
        <v>0.52083333333333337</v>
      </c>
      <c r="C16" s="45" t="s">
        <v>12</v>
      </c>
      <c r="D16" s="45" t="s">
        <v>22</v>
      </c>
      <c r="E16" s="4"/>
      <c r="F16" s="5"/>
      <c r="G16" s="38">
        <v>0.5</v>
      </c>
      <c r="H16" s="37">
        <v>0.51041666666666663</v>
      </c>
      <c r="I16" s="3">
        <f t="shared" si="0"/>
        <v>2.0833333333333259E-2</v>
      </c>
    </row>
    <row r="17" spans="1:9" x14ac:dyDescent="0.4">
      <c r="A17" s="41">
        <v>13</v>
      </c>
      <c r="B17" s="44">
        <v>0.54166666666666663</v>
      </c>
      <c r="C17" s="45" t="s">
        <v>10</v>
      </c>
      <c r="D17" s="45" t="s">
        <v>23</v>
      </c>
      <c r="E17" s="4"/>
      <c r="F17" s="5"/>
      <c r="G17" s="38">
        <v>0.52083333333333337</v>
      </c>
      <c r="H17" s="37">
        <v>0.53125</v>
      </c>
      <c r="I17" s="3">
        <f t="shared" si="0"/>
        <v>3.4722222222223209E-3</v>
      </c>
    </row>
    <row r="18" spans="1:9" x14ac:dyDescent="0.4">
      <c r="A18" s="41">
        <v>14</v>
      </c>
      <c r="B18" s="44">
        <v>0.54513888888888895</v>
      </c>
      <c r="C18" s="45" t="s">
        <v>12</v>
      </c>
      <c r="D18" s="45" t="s">
        <v>23</v>
      </c>
      <c r="E18" s="4"/>
      <c r="F18" s="5"/>
      <c r="G18" s="38">
        <v>0.52430555555555558</v>
      </c>
      <c r="H18" s="37">
        <v>0.53472222222222221</v>
      </c>
      <c r="I18" s="3">
        <f t="shared" si="0"/>
        <v>6.9444444444444198E-3</v>
      </c>
    </row>
    <row r="19" spans="1:9" x14ac:dyDescent="0.4">
      <c r="A19" s="41">
        <v>15</v>
      </c>
      <c r="B19" s="44">
        <v>0.55208333333333337</v>
      </c>
      <c r="C19" s="45" t="s">
        <v>18</v>
      </c>
      <c r="D19" s="45" t="s">
        <v>24</v>
      </c>
      <c r="E19" s="4"/>
      <c r="F19" s="5"/>
      <c r="G19" s="38">
        <v>0.53125</v>
      </c>
      <c r="H19" s="37">
        <v>0.54166666666666663</v>
      </c>
      <c r="I19" s="3">
        <f t="shared" si="0"/>
        <v>1.041666666666663E-2</v>
      </c>
    </row>
    <row r="20" spans="1:9" x14ac:dyDescent="0.4">
      <c r="A20" s="41">
        <v>16</v>
      </c>
      <c r="B20" s="44">
        <v>0.5625</v>
      </c>
      <c r="C20" s="45" t="s">
        <v>12</v>
      </c>
      <c r="D20" s="45" t="s">
        <v>24</v>
      </c>
      <c r="E20" s="4"/>
      <c r="F20" s="5"/>
      <c r="G20" s="38">
        <v>0.54166666666666663</v>
      </c>
      <c r="H20" s="36">
        <v>0.55208333333333337</v>
      </c>
      <c r="I20" s="3">
        <f t="shared" si="0"/>
        <v>1.7361111111111049E-2</v>
      </c>
    </row>
    <row r="21" spans="1:9" x14ac:dyDescent="0.4">
      <c r="A21" s="41">
        <v>17</v>
      </c>
      <c r="B21" s="44">
        <v>0.57986111111111105</v>
      </c>
      <c r="C21" s="59" t="s">
        <v>40</v>
      </c>
      <c r="D21" s="59" t="s">
        <v>39</v>
      </c>
      <c r="E21" s="4"/>
      <c r="F21" s="5"/>
      <c r="G21" s="38">
        <v>0.55902777777777779</v>
      </c>
      <c r="H21" s="36">
        <v>0.56944444444444442</v>
      </c>
      <c r="I21" s="3">
        <f t="shared" si="0"/>
        <v>1.736111111111116E-2</v>
      </c>
    </row>
    <row r="22" spans="1:9" x14ac:dyDescent="0.4">
      <c r="A22" s="41">
        <v>18</v>
      </c>
      <c r="B22" s="44">
        <v>0.59722222222222221</v>
      </c>
      <c r="C22" s="45" t="s">
        <v>10</v>
      </c>
      <c r="D22" s="45" t="s">
        <v>25</v>
      </c>
      <c r="E22" s="4"/>
      <c r="F22" s="5"/>
      <c r="G22" s="38">
        <v>0.57638888888888895</v>
      </c>
      <c r="H22" s="37">
        <v>0.58680555555555558</v>
      </c>
      <c r="I22" s="3">
        <f t="shared" si="0"/>
        <v>3.4722222222222099E-3</v>
      </c>
    </row>
    <row r="23" spans="1:9" x14ac:dyDescent="0.4">
      <c r="A23" s="41">
        <v>19</v>
      </c>
      <c r="B23" s="44">
        <v>0.60069444444444442</v>
      </c>
      <c r="C23" s="45" t="s">
        <v>12</v>
      </c>
      <c r="D23" s="45" t="s">
        <v>25</v>
      </c>
      <c r="E23" s="4"/>
      <c r="F23" s="5"/>
      <c r="G23" s="38">
        <v>0.57986111111111105</v>
      </c>
      <c r="H23" s="37">
        <v>0.59027777777777779</v>
      </c>
      <c r="I23" s="3">
        <f t="shared" si="0"/>
        <v>-0.60069444444444442</v>
      </c>
    </row>
    <row r="24" spans="1:9" x14ac:dyDescent="0.4">
      <c r="A24" s="10"/>
      <c r="B24" s="11"/>
      <c r="C24" s="10"/>
      <c r="D24" s="10"/>
      <c r="E24" s="10"/>
      <c r="F24" s="10"/>
      <c r="G24" s="12"/>
      <c r="H24" s="8"/>
      <c r="I24" s="1"/>
    </row>
    <row r="25" spans="1:9" x14ac:dyDescent="0.4">
      <c r="A25" s="13"/>
      <c r="B25" s="14"/>
      <c r="C25" s="13"/>
      <c r="D25" s="13"/>
      <c r="E25" s="13"/>
      <c r="F25" s="13"/>
      <c r="G25" s="12"/>
      <c r="H25" s="15"/>
      <c r="I25" s="1"/>
    </row>
    <row r="26" spans="1:9" x14ac:dyDescent="0.4">
      <c r="A26" s="13"/>
      <c r="B26" s="14"/>
      <c r="C26" s="13"/>
      <c r="D26" s="13"/>
      <c r="E26" s="13"/>
      <c r="F26" s="13"/>
      <c r="G26" s="12"/>
      <c r="H26" s="15"/>
      <c r="I26" s="1"/>
    </row>
    <row r="27" spans="1:9" x14ac:dyDescent="0.4">
      <c r="A27" s="35" t="s">
        <v>26</v>
      </c>
      <c r="B27" s="35"/>
      <c r="C27" s="35"/>
      <c r="D27" s="35"/>
      <c r="E27" s="35"/>
      <c r="F27" s="35"/>
      <c r="G27" s="35"/>
      <c r="H27" s="35"/>
      <c r="I27" s="1"/>
    </row>
    <row r="28" spans="1:9" x14ac:dyDescent="0.4">
      <c r="A28" s="21" t="s">
        <v>2</v>
      </c>
      <c r="B28" s="60" t="s">
        <v>27</v>
      </c>
      <c r="C28" s="61" t="s">
        <v>4</v>
      </c>
      <c r="D28" s="16" t="s">
        <v>28</v>
      </c>
      <c r="E28" s="42"/>
      <c r="F28" s="43"/>
      <c r="G28" s="40" t="s">
        <v>48</v>
      </c>
      <c r="H28" s="39" t="s">
        <v>47</v>
      </c>
      <c r="I28" s="1"/>
    </row>
    <row r="29" spans="1:9" x14ac:dyDescent="0.4">
      <c r="A29" s="41">
        <v>1</v>
      </c>
      <c r="B29" s="44">
        <v>0.39583333333333331</v>
      </c>
      <c r="C29" s="45" t="s">
        <v>12</v>
      </c>
      <c r="D29" s="46" t="s">
        <v>29</v>
      </c>
      <c r="E29" s="47"/>
      <c r="F29" s="48"/>
      <c r="G29" s="38">
        <v>0.36458333333333331</v>
      </c>
      <c r="H29" s="38">
        <v>0.375</v>
      </c>
      <c r="I29" s="1"/>
    </row>
    <row r="30" spans="1:9" x14ac:dyDescent="0.4">
      <c r="A30" s="41">
        <f t="shared" ref="A30:A39" si="1">A29+1</f>
        <v>2</v>
      </c>
      <c r="B30" s="44">
        <v>0.39583333333333331</v>
      </c>
      <c r="C30" s="45" t="s">
        <v>12</v>
      </c>
      <c r="D30" s="46" t="s">
        <v>30</v>
      </c>
      <c r="E30" s="47"/>
      <c r="F30" s="48"/>
      <c r="G30" s="38">
        <v>0.36458333333333331</v>
      </c>
      <c r="H30" s="38">
        <v>0.375</v>
      </c>
      <c r="I30" s="1"/>
    </row>
    <row r="31" spans="1:9" x14ac:dyDescent="0.4">
      <c r="A31" s="41">
        <v>3</v>
      </c>
      <c r="B31" s="44">
        <v>0.39583333333333331</v>
      </c>
      <c r="C31" s="45" t="s">
        <v>18</v>
      </c>
      <c r="D31" s="46" t="s">
        <v>30</v>
      </c>
      <c r="E31" s="47"/>
      <c r="F31" s="48"/>
      <c r="G31" s="38">
        <v>0.36458333333333331</v>
      </c>
      <c r="H31" s="38">
        <v>0.375</v>
      </c>
      <c r="I31" s="1"/>
    </row>
    <row r="32" spans="1:9" x14ac:dyDescent="0.4">
      <c r="A32" s="41">
        <f t="shared" si="1"/>
        <v>4</v>
      </c>
      <c r="B32" s="49">
        <v>0.41666666666666669</v>
      </c>
      <c r="C32" s="50" t="s">
        <v>44</v>
      </c>
      <c r="D32" s="46" t="s">
        <v>43</v>
      </c>
      <c r="E32" s="47"/>
      <c r="F32" s="48"/>
      <c r="G32" s="38">
        <v>0.38541666666666669</v>
      </c>
      <c r="H32" s="38">
        <v>0.39583333333333331</v>
      </c>
      <c r="I32" s="1"/>
    </row>
    <row r="33" spans="1:9" ht="18.75" customHeight="1" x14ac:dyDescent="0.4">
      <c r="A33" s="41">
        <v>5</v>
      </c>
      <c r="B33" s="51">
        <v>0.41666666666666669</v>
      </c>
      <c r="C33" s="50" t="s">
        <v>45</v>
      </c>
      <c r="D33" s="46" t="s">
        <v>43</v>
      </c>
      <c r="E33" s="52"/>
      <c r="F33" s="53"/>
      <c r="G33" s="38">
        <v>0.38541666666666669</v>
      </c>
      <c r="H33" s="38">
        <v>0.39583333333333331</v>
      </c>
      <c r="I33" s="1"/>
    </row>
    <row r="34" spans="1:9" ht="18.75" customHeight="1" x14ac:dyDescent="0.4">
      <c r="A34" s="41">
        <f t="shared" si="1"/>
        <v>6</v>
      </c>
      <c r="B34" s="44">
        <v>0.47916666666666669</v>
      </c>
      <c r="C34" s="45" t="s">
        <v>12</v>
      </c>
      <c r="D34" s="46" t="s">
        <v>31</v>
      </c>
      <c r="E34" s="52"/>
      <c r="F34" s="53"/>
      <c r="G34" s="37">
        <v>0.44791666666666669</v>
      </c>
      <c r="H34" s="37">
        <v>0.45833333333333331</v>
      </c>
    </row>
    <row r="35" spans="1:9" x14ac:dyDescent="0.4">
      <c r="A35" s="41">
        <v>7</v>
      </c>
      <c r="B35" s="44">
        <v>0.47916666666666669</v>
      </c>
      <c r="C35" s="45" t="s">
        <v>18</v>
      </c>
      <c r="D35" s="46" t="s">
        <v>32</v>
      </c>
      <c r="E35" s="54"/>
      <c r="F35" s="55"/>
      <c r="G35" s="37">
        <v>0.44791666666666669</v>
      </c>
      <c r="H35" s="38">
        <v>0.45833333333333331</v>
      </c>
      <c r="I35" s="1"/>
    </row>
    <row r="36" spans="1:9" x14ac:dyDescent="0.4">
      <c r="A36" s="41">
        <f t="shared" si="1"/>
        <v>8</v>
      </c>
      <c r="B36" s="44">
        <v>0.47916666666666669</v>
      </c>
      <c r="C36" s="45" t="s">
        <v>18</v>
      </c>
      <c r="D36" s="46" t="s">
        <v>33</v>
      </c>
      <c r="E36" s="54"/>
      <c r="F36" s="55"/>
      <c r="G36" s="37">
        <v>0.44791666666666669</v>
      </c>
      <c r="H36" s="37">
        <v>0.45833333333333331</v>
      </c>
      <c r="I36" s="1"/>
    </row>
    <row r="37" spans="1:9" x14ac:dyDescent="0.4">
      <c r="A37" s="41">
        <v>9</v>
      </c>
      <c r="B37" s="44">
        <v>0.5</v>
      </c>
      <c r="C37" s="45" t="s">
        <v>18</v>
      </c>
      <c r="D37" s="46" t="s">
        <v>29</v>
      </c>
      <c r="E37" s="54"/>
      <c r="F37" s="55"/>
      <c r="G37" s="37">
        <v>0.46875</v>
      </c>
      <c r="H37" s="38">
        <v>0.47916666666666669</v>
      </c>
      <c r="I37" s="1"/>
    </row>
    <row r="38" spans="1:9" x14ac:dyDescent="0.4">
      <c r="A38" s="41">
        <f t="shared" si="1"/>
        <v>10</v>
      </c>
      <c r="B38" s="44">
        <v>0.54166666666666663</v>
      </c>
      <c r="C38" s="45" t="s">
        <v>12</v>
      </c>
      <c r="D38" s="46" t="s">
        <v>33</v>
      </c>
      <c r="E38" s="54"/>
      <c r="F38" s="55"/>
      <c r="G38" s="37">
        <v>0.51041666666666663</v>
      </c>
      <c r="H38" s="38">
        <v>0.52083333333333337</v>
      </c>
      <c r="I38" s="1"/>
    </row>
    <row r="39" spans="1:9" x14ac:dyDescent="0.4">
      <c r="A39" s="41">
        <v>11</v>
      </c>
      <c r="B39" s="44">
        <v>0.5625</v>
      </c>
      <c r="C39" s="45" t="s">
        <v>12</v>
      </c>
      <c r="D39" s="46" t="s">
        <v>46</v>
      </c>
      <c r="E39" s="54"/>
      <c r="F39" s="55"/>
      <c r="G39" s="37">
        <v>0.53125</v>
      </c>
      <c r="H39" s="38">
        <v>0.54166666666666663</v>
      </c>
      <c r="I39" s="1"/>
    </row>
    <row r="40" spans="1:9" x14ac:dyDescent="0.4">
      <c r="A40" s="1"/>
      <c r="E40" s="1"/>
      <c r="F40" s="1"/>
      <c r="G40" s="1"/>
      <c r="H40" s="1"/>
      <c r="I40" s="1"/>
    </row>
    <row r="41" spans="1:9" x14ac:dyDescent="0.4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4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4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4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4">
      <c r="A50" s="17"/>
      <c r="B50" s="17"/>
      <c r="C50" s="17"/>
      <c r="D50" s="17"/>
      <c r="E50" s="18"/>
      <c r="F50" s="19"/>
      <c r="G50" s="1"/>
      <c r="H50" s="1"/>
      <c r="I50" s="1"/>
    </row>
  </sheetData>
  <mergeCells count="9">
    <mergeCell ref="A1:F1"/>
    <mergeCell ref="F6:F7"/>
    <mergeCell ref="E10:F10"/>
    <mergeCell ref="E5:F5"/>
    <mergeCell ref="E11:F11"/>
    <mergeCell ref="E8:F8"/>
    <mergeCell ref="E4:F4"/>
    <mergeCell ref="A3:H3"/>
    <mergeCell ref="A27:H27"/>
  </mergeCells>
  <phoneticPr fontId="2"/>
  <pageMargins left="1.1811023622047245" right="0.70866141732283472" top="1.7322834645669292" bottom="0.74803149606299213" header="0.31496062992125984" footer="0.31496062992125984"/>
  <pageSetup paperSize="9" scale="70" orientation="portrait" horizontalDpi="4294967293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R1プログラム用</vt:lpstr>
      <vt:lpstr>'R1プログラム用'!Print_Area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  HONMA</dc:creator>
  <cp:lastModifiedBy>JUNICHI  HONMA</cp:lastModifiedBy>
  <cp:lastPrinted>2022-06-05T08:15:20Z</cp:lastPrinted>
  <dcterms:created xsi:type="dcterms:W3CDTF">2019-06-03T01:25:55Z</dcterms:created>
  <dcterms:modified xsi:type="dcterms:W3CDTF">2022-06-05T08:16:21Z</dcterms:modified>
</cp:coreProperties>
</file>